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7940" windowHeight="115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<sst xmlns="http://schemas.openxmlformats.org/spreadsheetml/2006/main" count="143" uniqueCount="78">
  <si>
    <t>圃　　　場</t>
  </si>
  <si>
    <t>面積</t>
  </si>
  <si>
    <t>年　間　施　肥　量　（kg）</t>
  </si>
  <si>
    <t>10a当たり</t>
  </si>
  <si>
    <t>10a当たり坪刈り</t>
  </si>
  <si>
    <t>（a）</t>
  </si>
  <si>
    <t>複合尿素
燐加安777</t>
  </si>
  <si>
    <t>重過石
(38%)</t>
  </si>
  <si>
    <t>タンカル</t>
  </si>
  <si>
    <t>塩化加里
(20%)</t>
  </si>
  <si>
    <t>堆肥</t>
  </si>
  <si>
    <r>
      <t>播種量</t>
    </r>
    <r>
      <rPr>
        <vertAlign val="subscript"/>
        <sz val="11"/>
        <rFont val="ＭＳ Ｐゴシック"/>
        <family val="3"/>
      </rPr>
      <t>3)</t>
    </r>
    <r>
      <rPr>
        <sz val="11"/>
        <rFont val="ＭＳ Ｐゴシック"/>
        <family val="0"/>
      </rPr>
      <t xml:space="preserve">
(kg)</t>
    </r>
  </si>
  <si>
    <t>目標収量(t)</t>
  </si>
  <si>
    <r>
      <t>換算収量(t)</t>
    </r>
    <r>
      <rPr>
        <vertAlign val="superscript"/>
        <sz val="11"/>
        <rFont val="ＭＳ Ｐゴシック"/>
        <family val="3"/>
      </rPr>
      <t>2)</t>
    </r>
  </si>
  <si>
    <t>採　草　地</t>
  </si>
  <si>
    <t>3号</t>
  </si>
  <si>
    <t>6号</t>
  </si>
  <si>
    <t>7号の1</t>
  </si>
  <si>
    <t>7号の2</t>
  </si>
  <si>
    <t>9号の1</t>
  </si>
  <si>
    <t>9号の2</t>
  </si>
  <si>
    <t>◯</t>
  </si>
  <si>
    <t>10号の1</t>
  </si>
  <si>
    <t>10号の2</t>
  </si>
  <si>
    <t>11号</t>
  </si>
  <si>
    <t>12号の1</t>
  </si>
  <si>
    <t>13号の1</t>
  </si>
  <si>
    <t>13号の2</t>
  </si>
  <si>
    <t>13号の3</t>
  </si>
  <si>
    <t>14号の１</t>
  </si>
  <si>
    <t>15号</t>
  </si>
  <si>
    <t>16号</t>
  </si>
  <si>
    <t>18号の1</t>
  </si>
  <si>
    <t>18号の2</t>
  </si>
  <si>
    <t>20号の1.2</t>
  </si>
  <si>
    <t>20号の3</t>
  </si>
  <si>
    <t>22号</t>
  </si>
  <si>
    <t>小　　　計</t>
  </si>
  <si>
    <t>試験地</t>
  </si>
  <si>
    <t>10号の1</t>
  </si>
  <si>
    <t>放牧地その他</t>
  </si>
  <si>
    <t>5号の2</t>
  </si>
  <si>
    <t>-</t>
  </si>
  <si>
    <t>12号の2</t>
  </si>
  <si>
    <t>-</t>
  </si>
  <si>
    <t>14号の2</t>
  </si>
  <si>
    <t>17号</t>
  </si>
  <si>
    <t>◯</t>
  </si>
  <si>
    <t>21号(試)</t>
  </si>
  <si>
    <t>24号</t>
  </si>
  <si>
    <t>A棟前</t>
  </si>
  <si>
    <t>更新地</t>
  </si>
  <si>
    <t>耕地内草地　合計</t>
  </si>
  <si>
    <t>北山放牧地　</t>
  </si>
  <si>
    <t>大尺</t>
  </si>
  <si>
    <t>六角1区</t>
  </si>
  <si>
    <t>六角2区</t>
  </si>
  <si>
    <t>六角3区</t>
  </si>
  <si>
    <t>六角4区</t>
  </si>
  <si>
    <t>桂清水</t>
  </si>
  <si>
    <t>IBP裏</t>
  </si>
  <si>
    <t>その他</t>
  </si>
  <si>
    <t>(内施肥面積）</t>
  </si>
  <si>
    <t>合　　　計</t>
  </si>
  <si>
    <t>3)実際に調整した現物に水分含量を加味して換算された収量。</t>
  </si>
  <si>
    <t>⑤</t>
  </si>
  <si>
    <t>表6-7　平成14年度採草地・牧草地の年間施肥量と10a当たりの目標収量及び実収量</t>
  </si>
  <si>
    <t>草地化成211号</t>
  </si>
  <si>
    <t>草地化成212号</t>
  </si>
  <si>
    <t>尿素(46%)</t>
  </si>
  <si>
    <t>熔燐(20%)</t>
  </si>
  <si>
    <t>番　　　号</t>
  </si>
  <si>
    <r>
      <t>◯</t>
    </r>
    <r>
      <rPr>
        <vertAlign val="superscript"/>
        <sz val="11"/>
        <rFont val="ＭＳ Ｐゴシック"/>
        <family val="3"/>
      </rPr>
      <t>1）</t>
    </r>
  </si>
  <si>
    <r>
      <t>換算収量(t）</t>
    </r>
    <r>
      <rPr>
        <vertAlign val="superscript"/>
        <sz val="11"/>
        <rFont val="ＭＳ Ｐゴシック"/>
        <family val="3"/>
      </rPr>
      <t>3)</t>
    </r>
  </si>
  <si>
    <t>10a当たり生草</t>
  </si>
  <si>
    <t>1)◯印は,三番草の刈り取りを行なえなかった圃場。</t>
  </si>
  <si>
    <t>2)圃場の標準と見られる地点から採取したサンプルから換算された収量。</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</si>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</sst>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s>
  <fonts count="7">
    <font>
      <sz val="11"/>
      <name val="ＭＳ Ｐゴシック"/>
      <family val="0"/>
    </font>
    <font>
      <sz val="6"/>
      <name val="ＭＳ Ｐゴシック"/>
      <family val="3"/>
    </font>
    <font>
      <sz val="6"/>
      <name val="Osaka"/>
      <family val="3"/>
    </font>
    <font>
      <vertAlign val="subscript"/>
      <sz val="11"/>
      <name val="ＭＳ Ｐゴシック"/>
      <family val="3"/>
    </font>
    <font>
      <vertAlign val="superscript"/>
      <sz val="11"/>
      <name val="ＭＳ Ｐゴシック"/>
      <family val="3"/>
    </font>
    <font>
      <sz val="10"/>
      <name val="ＭＳ Ｐゴシック"/>
      <family val="3"/>
    </font>
    <font>
      <b/>
      <sz val="11"/>
      <name val="ＭＳ Ｐゴシック"/>
      <family val="0"/>
    </font>
  </fonts>
  <fills count="2">
    <fill>
      <patternFill/>
    </fill>
    <fill>
      <patternFill patternType="gray125"/>
    </fill>
  </fills>
  <borders count="26">
    <border>
      <left/>
      <right/>
      <top/>
      <bottom/>
      <diagonal/>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medium"/>
      <bottom style="medium"/>
    </border>
    <border>
      <left>
        <color indexed="63"/>
      </left>
      <right>
        <color indexed="63"/>
      </right>
      <top style="thin"/>
      <bottom>
        <color indexed="63"/>
      </bottom>
    </border>
    <border>
      <left>
        <color indexed="63"/>
      </left>
      <right>
        <color indexed="63"/>
      </right>
      <top style="thin"/>
      <bottom style="thin"/>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color indexed="63"/>
      </bottom>
    </border>
    <border>
      <left>
        <color indexed="63"/>
      </left>
      <right style="medium"/>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medium"/>
    </border>
    <border>
      <left>
        <color indexed="63"/>
      </left>
      <right style="medium"/>
      <top style="thin"/>
      <bottom style="medium"/>
    </border>
    <border>
      <left style="medium"/>
      <right style="thin"/>
      <top style="medium"/>
      <bottom style="medium"/>
    </border>
    <border>
      <left style="medium"/>
      <right style="thin"/>
      <top style="medium"/>
      <bottom>
        <color indexed="63"/>
      </bottom>
    </border>
    <border>
      <left>
        <color indexed="63"/>
      </left>
      <right style="medium"/>
      <top>
        <color indexed="63"/>
      </top>
      <bottom style="medium"/>
    </border>
    <border>
      <left style="medium"/>
      <right style="thin"/>
      <top style="thin"/>
      <bottom style="medium"/>
    </border>
    <border>
      <left style="thin"/>
      <right>
        <color indexed="63"/>
      </right>
      <top style="thin"/>
      <bottom style="thin"/>
    </border>
    <border>
      <left style="medium"/>
      <right>
        <color indexed="63"/>
      </right>
      <top style="medium"/>
      <bottom>
        <color indexed="63"/>
      </bottom>
    </border>
    <border>
      <left style="medium"/>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cellStyleXfs>
  <cellXfs count="125">
    <xf numFmtId="0" fontId="0" fillId="0" borderId="0" xfId="0" applyAlignment="1">
      <alignment/>
    </xf>
    <xf numFmtId="0" fontId="0" fillId="0" borderId="0" xfId="0" applyFill="1" applyAlignment="1">
      <alignment/>
    </xf>
    <xf numFmtId="38" fontId="0" fillId="0" borderId="0" xfId="16" applyFill="1" applyAlignment="1">
      <alignment horizontal="center"/>
    </xf>
    <xf numFmtId="38" fontId="0" fillId="0" borderId="0" xfId="16" applyFill="1" applyAlignment="1">
      <alignment/>
    </xf>
    <xf numFmtId="176" fontId="0" fillId="0" borderId="0" xfId="16" applyNumberFormat="1" applyFill="1" applyAlignment="1">
      <alignment horizontal="right"/>
    </xf>
    <xf numFmtId="0" fontId="0" fillId="0" borderId="0" xfId="0" applyFill="1" applyAlignment="1">
      <alignment horizontal="left"/>
    </xf>
    <xf numFmtId="0" fontId="0" fillId="0" borderId="0" xfId="0" applyFill="1" applyAlignment="1">
      <alignment/>
    </xf>
    <xf numFmtId="0" fontId="0" fillId="0" borderId="1" xfId="0" applyFill="1" applyBorder="1" applyAlignment="1">
      <alignment/>
    </xf>
    <xf numFmtId="38" fontId="0" fillId="0" borderId="1" xfId="16" applyFill="1" applyBorder="1" applyAlignment="1">
      <alignment horizontal="center"/>
    </xf>
    <xf numFmtId="38" fontId="0" fillId="0" borderId="2" xfId="16" applyFill="1" applyBorder="1" applyAlignment="1">
      <alignment horizontal="centerContinuous"/>
    </xf>
    <xf numFmtId="38" fontId="0" fillId="0" borderId="1" xfId="16" applyFont="1" applyFill="1" applyBorder="1" applyAlignment="1">
      <alignment horizontal="center"/>
    </xf>
    <xf numFmtId="0" fontId="0" fillId="0" borderId="0" xfId="0" applyFill="1" applyAlignment="1">
      <alignment vertical="center"/>
    </xf>
    <xf numFmtId="38" fontId="0" fillId="0" borderId="1" xfId="16" applyFont="1" applyFill="1" applyBorder="1" applyAlignment="1">
      <alignment horizontal="right"/>
    </xf>
    <xf numFmtId="38" fontId="0" fillId="0" borderId="0" xfId="16" applyFont="1" applyFill="1" applyBorder="1" applyAlignment="1">
      <alignment horizontal="right"/>
    </xf>
    <xf numFmtId="38" fontId="0" fillId="0" borderId="0" xfId="16" applyNumberFormat="1" applyFont="1" applyFill="1" applyBorder="1" applyAlignment="1">
      <alignment horizontal="right"/>
    </xf>
    <xf numFmtId="38" fontId="0" fillId="0" borderId="0" xfId="16" applyFill="1" applyBorder="1" applyAlignment="1">
      <alignment horizontal="right"/>
    </xf>
    <xf numFmtId="176" fontId="0" fillId="0" borderId="0" xfId="16" applyNumberFormat="1" applyFont="1" applyFill="1" applyBorder="1" applyAlignment="1">
      <alignment horizontal="right"/>
    </xf>
    <xf numFmtId="49" fontId="0" fillId="0" borderId="0" xfId="0" applyNumberFormat="1" applyFill="1" applyBorder="1" applyAlignment="1">
      <alignment horizontal="left"/>
    </xf>
    <xf numFmtId="0" fontId="0" fillId="0" borderId="0" xfId="0" applyFill="1" applyBorder="1" applyAlignment="1">
      <alignment horizontal="left"/>
    </xf>
    <xf numFmtId="49" fontId="0" fillId="0" borderId="0" xfId="20" applyNumberFormat="1" applyFont="1" applyFill="1" applyBorder="1" applyAlignment="1">
      <alignment horizontal="left"/>
      <protection/>
    </xf>
    <xf numFmtId="0" fontId="0" fillId="0" borderId="0" xfId="0" applyNumberFormat="1" applyFill="1" applyBorder="1" applyAlignment="1">
      <alignment horizontal="left" vertical="center"/>
    </xf>
    <xf numFmtId="49" fontId="0" fillId="0" borderId="3" xfId="20" applyNumberFormat="1" applyFont="1" applyFill="1" applyBorder="1" applyAlignment="1">
      <alignment horizontal="left"/>
      <protection/>
    </xf>
    <xf numFmtId="38" fontId="0" fillId="0" borderId="3" xfId="16" applyFont="1" applyFill="1" applyBorder="1" applyAlignment="1">
      <alignment horizontal="right"/>
    </xf>
    <xf numFmtId="176" fontId="0" fillId="0" borderId="3" xfId="16" applyNumberFormat="1" applyFont="1" applyFill="1" applyBorder="1" applyAlignment="1">
      <alignment horizontal="right"/>
    </xf>
    <xf numFmtId="0" fontId="0" fillId="0" borderId="0" xfId="0" applyFill="1" applyBorder="1" applyAlignment="1">
      <alignment horizontal="center" vertical="distributed" shrinkToFit="1"/>
    </xf>
    <xf numFmtId="49" fontId="0" fillId="0" borderId="0" xfId="20" applyNumberFormat="1" applyFont="1" applyFill="1" applyBorder="1" applyAlignment="1">
      <alignment/>
      <protection/>
    </xf>
    <xf numFmtId="0" fontId="0" fillId="0" borderId="4" xfId="0" applyFill="1" applyBorder="1" applyAlignment="1">
      <alignment horizontal="center" shrinkToFit="1"/>
    </xf>
    <xf numFmtId="0" fontId="0" fillId="0" borderId="5" xfId="0" applyFill="1" applyBorder="1" applyAlignment="1">
      <alignment horizontal="center"/>
    </xf>
    <xf numFmtId="38" fontId="0" fillId="0" borderId="5" xfId="16" applyFill="1" applyBorder="1" applyAlignment="1">
      <alignment horizontal="right"/>
    </xf>
    <xf numFmtId="38" fontId="0" fillId="0" borderId="5" xfId="16" applyFont="1" applyFill="1" applyBorder="1" applyAlignment="1">
      <alignment horizontal="right"/>
    </xf>
    <xf numFmtId="176" fontId="0" fillId="0" borderId="5" xfId="16" applyNumberFormat="1" applyFill="1" applyBorder="1" applyAlignment="1">
      <alignment horizontal="right"/>
    </xf>
    <xf numFmtId="0" fontId="6" fillId="0" borderId="6" xfId="0" applyFont="1" applyFill="1" applyBorder="1" applyAlignment="1">
      <alignment horizontal="centerContinuous" vertical="center" shrinkToFit="1"/>
    </xf>
    <xf numFmtId="38" fontId="0" fillId="0" borderId="6" xfId="16" applyFont="1" applyFill="1" applyBorder="1" applyAlignment="1">
      <alignment horizontal="right" vertical="center" shrinkToFit="1"/>
    </xf>
    <xf numFmtId="38" fontId="0" fillId="0" borderId="0" xfId="16" applyFill="1" applyBorder="1" applyAlignment="1">
      <alignment horizontal="right" vertical="center"/>
    </xf>
    <xf numFmtId="176" fontId="0" fillId="0" borderId="0" xfId="16" applyNumberFormat="1" applyFill="1" applyBorder="1" applyAlignment="1">
      <alignment horizontal="right" vertical="center"/>
    </xf>
    <xf numFmtId="0" fontId="0" fillId="0" borderId="1" xfId="0" applyFill="1" applyBorder="1" applyAlignment="1">
      <alignment horizontal="center" vertical="distributed"/>
    </xf>
    <xf numFmtId="38" fontId="0" fillId="0" borderId="1" xfId="16" applyFill="1" applyBorder="1" applyAlignment="1">
      <alignment horizontal="right"/>
    </xf>
    <xf numFmtId="0" fontId="0" fillId="0" borderId="0" xfId="0" applyFill="1" applyBorder="1" applyAlignment="1">
      <alignment horizontal="center" vertical="distributed"/>
    </xf>
    <xf numFmtId="0" fontId="0" fillId="0" borderId="0" xfId="0" applyFill="1" applyBorder="1" applyAlignment="1">
      <alignment/>
    </xf>
    <xf numFmtId="0" fontId="0" fillId="0" borderId="3" xfId="0" applyFill="1" applyBorder="1" applyAlignment="1">
      <alignment/>
    </xf>
    <xf numFmtId="38" fontId="0" fillId="0" borderId="3" xfId="16" applyFill="1" applyBorder="1" applyAlignment="1">
      <alignment horizontal="right"/>
    </xf>
    <xf numFmtId="0" fontId="0" fillId="0" borderId="0" xfId="0" applyFill="1" applyBorder="1" applyAlignment="1">
      <alignment horizontal="center" vertical="center"/>
    </xf>
    <xf numFmtId="38" fontId="0" fillId="0" borderId="0" xfId="16" applyFont="1" applyFill="1" applyBorder="1" applyAlignment="1">
      <alignment horizontal="right" vertical="center"/>
    </xf>
    <xf numFmtId="176" fontId="0" fillId="0" borderId="0" xfId="16" applyNumberFormat="1" applyFont="1" applyFill="1" applyBorder="1" applyAlignment="1">
      <alignment horizontal="right" vertical="center"/>
    </xf>
    <xf numFmtId="0" fontId="0" fillId="0" borderId="0" xfId="0" applyFill="1" applyBorder="1" applyAlignment="1">
      <alignment vertical="center"/>
    </xf>
    <xf numFmtId="49" fontId="0" fillId="0" borderId="4" xfId="0" applyNumberFormat="1" applyFill="1" applyBorder="1" applyAlignment="1">
      <alignment horizontal="left"/>
    </xf>
    <xf numFmtId="38" fontId="0" fillId="0" borderId="4" xfId="16" applyFill="1" applyBorder="1" applyAlignment="1">
      <alignment horizontal="right"/>
    </xf>
    <xf numFmtId="176" fontId="0" fillId="0" borderId="4" xfId="16" applyNumberFormat="1" applyFill="1" applyBorder="1" applyAlignment="1">
      <alignment horizontal="right"/>
    </xf>
    <xf numFmtId="38" fontId="0" fillId="0" borderId="4" xfId="16" applyFill="1" applyBorder="1" applyAlignment="1">
      <alignment horizontal="right" vertical="center"/>
    </xf>
    <xf numFmtId="38" fontId="0" fillId="0" borderId="0" xfId="16" applyFont="1" applyFill="1" applyAlignment="1">
      <alignment/>
    </xf>
    <xf numFmtId="0" fontId="0" fillId="0" borderId="0" xfId="0" applyFill="1" applyAlignment="1">
      <alignment horizontal="center"/>
    </xf>
    <xf numFmtId="0" fontId="0" fillId="0" borderId="1" xfId="0" applyFill="1" applyBorder="1" applyAlignment="1">
      <alignment vertical="center"/>
    </xf>
    <xf numFmtId="38" fontId="0" fillId="0" borderId="3" xfId="16" applyFont="1" applyFill="1" applyBorder="1" applyAlignment="1">
      <alignment horizontal="center" vertical="center"/>
    </xf>
    <xf numFmtId="177" fontId="0" fillId="0" borderId="0" xfId="0" applyNumberFormat="1" applyFill="1" applyBorder="1" applyAlignment="1">
      <alignment horizontal="right" vertical="center"/>
    </xf>
    <xf numFmtId="0" fontId="0" fillId="0" borderId="0" xfId="0" applyFill="1" applyBorder="1" applyAlignment="1">
      <alignment horizontal="right"/>
    </xf>
    <xf numFmtId="176" fontId="0" fillId="0" borderId="0" xfId="16" applyNumberFormat="1" applyFill="1" applyBorder="1" applyAlignment="1">
      <alignment horizontal="right"/>
    </xf>
    <xf numFmtId="177" fontId="0" fillId="0" borderId="5" xfId="0" applyNumberFormat="1" applyFill="1" applyBorder="1" applyAlignment="1">
      <alignment horizontal="right" vertical="center"/>
    </xf>
    <xf numFmtId="38" fontId="0" fillId="0" borderId="0" xfId="16" applyFill="1" applyBorder="1" applyAlignment="1">
      <alignment horizontal="center" vertical="center"/>
    </xf>
    <xf numFmtId="0" fontId="0" fillId="0" borderId="7" xfId="0" applyFill="1" applyBorder="1" applyAlignment="1">
      <alignment horizontal="center" vertical="center" wrapText="1"/>
    </xf>
    <xf numFmtId="38" fontId="0" fillId="0" borderId="7" xfId="16" applyFont="1" applyFill="1" applyBorder="1" applyAlignment="1">
      <alignment horizontal="center" vertical="center" wrapText="1"/>
    </xf>
    <xf numFmtId="38" fontId="0" fillId="0" borderId="7" xfId="16" applyFont="1" applyFill="1" applyBorder="1" applyAlignment="1">
      <alignment horizontal="center" vertical="center" wrapText="1" shrinkToFit="1"/>
    </xf>
    <xf numFmtId="0" fontId="0" fillId="0" borderId="0" xfId="0" applyFill="1" applyBorder="1" applyAlignment="1">
      <alignment horizontal="center" vertical="center" wrapText="1"/>
    </xf>
    <xf numFmtId="0" fontId="0" fillId="0" borderId="3" xfId="0" applyFill="1" applyBorder="1" applyAlignment="1">
      <alignment/>
    </xf>
    <xf numFmtId="176" fontId="0" fillId="0" borderId="3" xfId="16" applyNumberFormat="1" applyFill="1" applyBorder="1" applyAlignment="1">
      <alignment horizontal="right"/>
    </xf>
    <xf numFmtId="0" fontId="0" fillId="0" borderId="7" xfId="0" applyFont="1" applyFill="1" applyBorder="1" applyAlignment="1">
      <alignment horizontal="center" vertical="center" wrapText="1"/>
    </xf>
    <xf numFmtId="0" fontId="0" fillId="0" borderId="7" xfId="0" applyFill="1" applyBorder="1" applyAlignment="1">
      <alignment horizontal="left" vertical="center"/>
    </xf>
    <xf numFmtId="38" fontId="0" fillId="0" borderId="7" xfId="16" applyFont="1" applyFill="1" applyBorder="1" applyAlignment="1">
      <alignment horizontal="right"/>
    </xf>
    <xf numFmtId="38" fontId="0" fillId="0" borderId="7" xfId="16" applyNumberFormat="1" applyFont="1" applyFill="1" applyBorder="1" applyAlignment="1">
      <alignment horizontal="right"/>
    </xf>
    <xf numFmtId="38" fontId="0" fillId="0" borderId="7" xfId="16" applyFill="1" applyBorder="1" applyAlignment="1">
      <alignment horizontal="right"/>
    </xf>
    <xf numFmtId="176" fontId="0" fillId="0" borderId="7" xfId="16" applyNumberFormat="1" applyFont="1" applyFill="1" applyBorder="1" applyAlignment="1">
      <alignment horizontal="right"/>
    </xf>
    <xf numFmtId="0" fontId="0" fillId="0" borderId="0" xfId="0" applyBorder="1" applyAlignment="1">
      <alignment horizontal="center" vertical="center"/>
    </xf>
    <xf numFmtId="0" fontId="0" fillId="0" borderId="0" xfId="0" applyFill="1" applyBorder="1" applyAlignment="1">
      <alignment horizontal="left" vertical="center"/>
    </xf>
    <xf numFmtId="38" fontId="0" fillId="0" borderId="8" xfId="16" applyFont="1" applyFill="1" applyBorder="1" applyAlignment="1">
      <alignment horizontal="right" vertical="center"/>
    </xf>
    <xf numFmtId="0" fontId="0" fillId="0" borderId="7" xfId="0" applyFill="1" applyBorder="1" applyAlignment="1">
      <alignment horizontal="center" vertical="center"/>
    </xf>
    <xf numFmtId="38" fontId="0" fillId="0" borderId="7" xfId="16" applyFill="1" applyBorder="1" applyAlignment="1">
      <alignment horizontal="right" vertical="center"/>
    </xf>
    <xf numFmtId="38" fontId="0" fillId="0" borderId="7" xfId="16" applyFont="1" applyFill="1" applyBorder="1" applyAlignment="1">
      <alignment horizontal="right" vertical="center"/>
    </xf>
    <xf numFmtId="176" fontId="0" fillId="0" borderId="7" xfId="16" applyNumberFormat="1" applyFill="1" applyBorder="1" applyAlignment="1">
      <alignment horizontal="right" vertical="center"/>
    </xf>
    <xf numFmtId="0" fontId="0" fillId="0" borderId="7" xfId="0" applyBorder="1" applyAlignment="1">
      <alignment horizontal="center" vertical="center"/>
    </xf>
    <xf numFmtId="0" fontId="0" fillId="0" borderId="7" xfId="0" applyFill="1" applyBorder="1" applyAlignment="1">
      <alignment horizontal="left"/>
    </xf>
    <xf numFmtId="0" fontId="0" fillId="0" borderId="0" xfId="0" applyBorder="1" applyAlignment="1">
      <alignment/>
    </xf>
    <xf numFmtId="38" fontId="0" fillId="0" borderId="8" xfId="16" applyFill="1" applyBorder="1" applyAlignment="1">
      <alignment horizontal="right" vertical="center"/>
    </xf>
    <xf numFmtId="176" fontId="0" fillId="0" borderId="8" xfId="16" applyNumberFormat="1" applyFill="1" applyBorder="1" applyAlignment="1">
      <alignment horizontal="right" vertical="center"/>
    </xf>
    <xf numFmtId="0" fontId="0" fillId="0" borderId="0" xfId="0" applyFill="1" applyBorder="1" applyAlignment="1">
      <alignment/>
    </xf>
    <xf numFmtId="38" fontId="0" fillId="0" borderId="9" xfId="16" applyFont="1" applyFill="1" applyBorder="1" applyAlignment="1">
      <alignment horizontal="center"/>
    </xf>
    <xf numFmtId="0" fontId="0" fillId="0" borderId="10" xfId="0" applyFont="1" applyFill="1" applyBorder="1" applyAlignment="1">
      <alignment horizontal="center" vertical="center" wrapText="1"/>
    </xf>
    <xf numFmtId="0" fontId="0" fillId="0" borderId="11" xfId="0" applyFill="1" applyBorder="1" applyAlignment="1">
      <alignment horizontal="center" vertical="center" textRotation="255"/>
    </xf>
    <xf numFmtId="176" fontId="0" fillId="0" borderId="12" xfId="0" applyNumberFormat="1" applyFill="1" applyBorder="1" applyAlignment="1">
      <alignment horizontal="right"/>
    </xf>
    <xf numFmtId="0" fontId="0" fillId="0" borderId="13" xfId="0" applyBorder="1" applyAlignment="1">
      <alignment horizontal="center" vertical="center" textRotation="255"/>
    </xf>
    <xf numFmtId="176" fontId="0" fillId="0" borderId="10" xfId="0" applyNumberFormat="1" applyFill="1" applyBorder="1" applyAlignment="1">
      <alignment horizontal="right"/>
    </xf>
    <xf numFmtId="176" fontId="0" fillId="0" borderId="10" xfId="16" applyNumberFormat="1" applyFont="1" applyFill="1" applyBorder="1" applyAlignment="1">
      <alignment horizontal="right"/>
    </xf>
    <xf numFmtId="0" fontId="0" fillId="0" borderId="14" xfId="0" applyBorder="1" applyAlignment="1">
      <alignment horizontal="center" vertical="center" textRotation="255"/>
    </xf>
    <xf numFmtId="38" fontId="0" fillId="0" borderId="15" xfId="16" applyFont="1" applyFill="1" applyBorder="1" applyAlignment="1">
      <alignment horizontal="right" vertical="center"/>
    </xf>
    <xf numFmtId="0" fontId="0" fillId="0" borderId="13" xfId="0" applyFill="1" applyBorder="1" applyAlignment="1">
      <alignment horizontal="center" vertical="center"/>
    </xf>
    <xf numFmtId="176" fontId="0" fillId="0" borderId="16" xfId="16" applyNumberFormat="1" applyFill="1" applyBorder="1" applyAlignment="1">
      <alignment horizontal="right"/>
    </xf>
    <xf numFmtId="176" fontId="0" fillId="0" borderId="12" xfId="16" applyNumberFormat="1" applyFill="1" applyBorder="1" applyAlignment="1">
      <alignment horizontal="right" vertical="center"/>
    </xf>
    <xf numFmtId="0" fontId="0" fillId="0" borderId="11" xfId="0" applyFill="1" applyBorder="1" applyAlignment="1">
      <alignment horizontal="center" vertical="center" textRotation="255" wrapText="1" shrinkToFit="1"/>
    </xf>
    <xf numFmtId="38" fontId="0" fillId="0" borderId="12" xfId="16" applyFont="1" applyFill="1" applyBorder="1" applyAlignment="1">
      <alignment horizontal="right"/>
    </xf>
    <xf numFmtId="0" fontId="0" fillId="0" borderId="13" xfId="0" applyBorder="1" applyAlignment="1">
      <alignment/>
    </xf>
    <xf numFmtId="38" fontId="0" fillId="0" borderId="10" xfId="16" applyFont="1" applyFill="1" applyBorder="1" applyAlignment="1">
      <alignment horizontal="right"/>
    </xf>
    <xf numFmtId="176" fontId="0" fillId="0" borderId="16" xfId="16" applyNumberFormat="1" applyFont="1" applyFill="1" applyBorder="1" applyAlignment="1">
      <alignment horizontal="right"/>
    </xf>
    <xf numFmtId="0" fontId="0" fillId="0" borderId="14" xfId="0" applyBorder="1" applyAlignment="1">
      <alignment/>
    </xf>
    <xf numFmtId="176" fontId="0" fillId="0" borderId="15" xfId="16" applyNumberFormat="1" applyFill="1" applyBorder="1" applyAlignment="1">
      <alignment horizontal="right" vertical="center"/>
    </xf>
    <xf numFmtId="0" fontId="0" fillId="0" borderId="13" xfId="0" applyFill="1" applyBorder="1" applyAlignment="1">
      <alignment horizontal="center" vertical="distributed" shrinkToFit="1"/>
    </xf>
    <xf numFmtId="0" fontId="0" fillId="0" borderId="17" xfId="0" applyFill="1" applyBorder="1" applyAlignment="1">
      <alignment horizontal="center" shrinkToFit="1"/>
    </xf>
    <xf numFmtId="38" fontId="0" fillId="0" borderId="18" xfId="16" applyFont="1" applyFill="1" applyBorder="1" applyAlignment="1">
      <alignment horizontal="right"/>
    </xf>
    <xf numFmtId="0" fontId="6" fillId="0" borderId="19" xfId="0" applyFont="1" applyFill="1" applyBorder="1" applyAlignment="1">
      <alignment horizontal="centerContinuous" vertical="center" shrinkToFit="1"/>
    </xf>
    <xf numFmtId="176" fontId="0" fillId="0" borderId="10" xfId="16" applyNumberFormat="1" applyFill="1" applyBorder="1" applyAlignment="1">
      <alignment horizontal="right" vertical="center"/>
    </xf>
    <xf numFmtId="0" fontId="0" fillId="0" borderId="20" xfId="0" applyFill="1" applyBorder="1" applyAlignment="1">
      <alignment horizontal="center" vertical="distributed" textRotation="255"/>
    </xf>
    <xf numFmtId="38" fontId="0" fillId="0" borderId="9" xfId="16" applyFont="1" applyFill="1" applyBorder="1" applyAlignment="1">
      <alignment horizontal="right"/>
    </xf>
    <xf numFmtId="0" fontId="0" fillId="0" borderId="13" xfId="0" applyFill="1" applyBorder="1" applyAlignment="1">
      <alignment horizontal="center" vertical="distributed" textRotation="255"/>
    </xf>
    <xf numFmtId="38" fontId="0" fillId="0" borderId="16" xfId="16" applyFont="1" applyFill="1" applyBorder="1" applyAlignment="1">
      <alignment horizontal="right"/>
    </xf>
    <xf numFmtId="176" fontId="0" fillId="0" borderId="10" xfId="16" applyNumberFormat="1" applyFont="1" applyFill="1" applyBorder="1" applyAlignment="1">
      <alignment horizontal="right" vertical="center"/>
    </xf>
    <xf numFmtId="176" fontId="0" fillId="0" borderId="21" xfId="16" applyNumberFormat="1" applyFill="1" applyBorder="1" applyAlignment="1">
      <alignment horizontal="right"/>
    </xf>
    <xf numFmtId="38" fontId="0" fillId="0" borderId="21" xfId="16" applyFill="1" applyBorder="1" applyAlignment="1">
      <alignment horizontal="right" vertical="center"/>
    </xf>
    <xf numFmtId="0" fontId="4" fillId="0" borderId="13" xfId="0" applyFont="1" applyFill="1" applyBorder="1" applyAlignment="1">
      <alignment horizontal="center" vertical="distributed"/>
    </xf>
    <xf numFmtId="0" fontId="4" fillId="0" borderId="0" xfId="0" applyFont="1" applyFill="1" applyBorder="1" applyAlignment="1">
      <alignment horizontal="center" vertical="distributed"/>
    </xf>
    <xf numFmtId="0" fontId="6" fillId="0" borderId="22" xfId="0" applyFont="1" applyFill="1" applyBorder="1" applyAlignment="1">
      <alignment horizontal="centerContinuous" vertical="center"/>
    </xf>
    <xf numFmtId="0" fontId="6" fillId="0" borderId="5" xfId="0" applyFont="1" applyFill="1" applyBorder="1" applyAlignment="1">
      <alignment horizontal="centerContinuous" vertical="center"/>
    </xf>
    <xf numFmtId="0" fontId="0" fillId="0" borderId="8" xfId="0" applyFill="1" applyBorder="1" applyAlignment="1">
      <alignment horizontal="center" vertical="center"/>
    </xf>
    <xf numFmtId="0" fontId="0" fillId="0" borderId="23" xfId="0" applyFill="1" applyBorder="1" applyAlignment="1">
      <alignment horizontal="center" vertical="center"/>
    </xf>
    <xf numFmtId="0" fontId="0" fillId="0" borderId="3" xfId="0" applyFill="1" applyBorder="1" applyAlignment="1">
      <alignment horizontal="center" vertical="center"/>
    </xf>
    <xf numFmtId="0" fontId="0" fillId="0" borderId="1" xfId="0" applyFill="1" applyBorder="1" applyAlignment="1">
      <alignment horizontal="center"/>
    </xf>
    <xf numFmtId="0" fontId="0" fillId="0" borderId="24" xfId="0" applyFill="1" applyBorder="1" applyAlignment="1">
      <alignment horizontal="center"/>
    </xf>
    <xf numFmtId="0" fontId="0" fillId="0" borderId="25" xfId="0" applyFill="1" applyBorder="1" applyAlignment="1">
      <alignment horizontal="center" vertical="center"/>
    </xf>
    <xf numFmtId="0" fontId="0" fillId="0" borderId="0" xfId="0" applyFont="1" applyFill="1" applyAlignment="1">
      <alignment horizontal="center"/>
    </xf>
  </cellXfs>
  <cellStyles count="7">
    <cellStyle name="Normal" xfId="0"/>
    <cellStyle name="Percent" xfId="15"/>
    <cellStyle name="Comma [0]" xfId="16"/>
    <cellStyle name="Comma" xfId="17"/>
    <cellStyle name="Currency [0]" xfId="18"/>
    <cellStyle name="Currency" xfId="19"/>
    <cellStyle name="標準_平成15年度収量成績" xfId="20"/>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7"/>
  <sheetViews>
    <sheetView tabSelected="1" workbookViewId="0" topLeftCell="A1">
      <selection activeCell="D32" sqref="D32"/>
    </sheetView>
  </sheetViews>
  <sheetFormatPr defaultColWidth="8.625" defaultRowHeight="13.5"/>
  <cols>
    <col min="1" max="1" width="3.375" style="1" customWidth="1"/>
    <col min="2" max="2" width="4.50390625" style="6" customWidth="1"/>
    <col min="3" max="3" width="8.875" style="1" customWidth="1"/>
    <col min="4" max="4" width="7.125" style="2" customWidth="1"/>
    <col min="5" max="5" width="13.875" style="3" customWidth="1"/>
    <col min="6" max="6" width="13.625" style="3" customWidth="1"/>
    <col min="7" max="7" width="9.50390625" style="3" hidden="1" customWidth="1"/>
    <col min="8" max="8" width="9.50390625" style="3" customWidth="1"/>
    <col min="9" max="9" width="9.50390625" style="3" hidden="1" customWidth="1"/>
    <col min="10" max="10" width="9.50390625" style="3" customWidth="1"/>
    <col min="11" max="12" width="9.50390625" style="3" hidden="1" customWidth="1"/>
    <col min="13" max="13" width="9.50390625" style="1" hidden="1" customWidth="1"/>
    <col min="14" max="14" width="9.50390625" style="4" hidden="1" customWidth="1"/>
    <col min="15" max="15" width="11.00390625" style="5" customWidth="1"/>
    <col min="16" max="16" width="13.75390625" style="5" customWidth="1"/>
    <col min="17" max="17" width="12.75390625" style="5" customWidth="1"/>
    <col min="18" max="16384" width="8.625" style="1" customWidth="1"/>
  </cols>
  <sheetData>
    <row r="1" spans="1:17" ht="14.25" thickBot="1">
      <c r="A1" s="124" t="s">
        <v>66</v>
      </c>
      <c r="B1" s="124"/>
      <c r="C1" s="124"/>
      <c r="D1" s="124"/>
      <c r="E1" s="124"/>
      <c r="F1" s="124"/>
      <c r="G1" s="124"/>
      <c r="H1" s="124"/>
      <c r="I1" s="124"/>
      <c r="J1" s="124"/>
      <c r="K1" s="124"/>
      <c r="L1" s="124"/>
      <c r="M1" s="124"/>
      <c r="N1" s="124"/>
      <c r="O1" s="124"/>
      <c r="P1" s="124"/>
      <c r="Q1" s="124"/>
    </row>
    <row r="2" spans="1:17" ht="13.5" customHeight="1">
      <c r="A2" s="122" t="s">
        <v>0</v>
      </c>
      <c r="B2" s="121"/>
      <c r="C2" s="121"/>
      <c r="D2" s="8" t="s">
        <v>1</v>
      </c>
      <c r="E2" s="9" t="s">
        <v>2</v>
      </c>
      <c r="F2" s="9"/>
      <c r="G2" s="9"/>
      <c r="H2" s="9"/>
      <c r="I2" s="9"/>
      <c r="J2" s="9"/>
      <c r="K2" s="9"/>
      <c r="L2" s="9"/>
      <c r="M2" s="9"/>
      <c r="N2" s="10" t="s">
        <v>3</v>
      </c>
      <c r="O2" s="10" t="s">
        <v>3</v>
      </c>
      <c r="P2" s="10" t="s">
        <v>4</v>
      </c>
      <c r="Q2" s="83" t="s">
        <v>74</v>
      </c>
    </row>
    <row r="3" spans="1:17" s="11" customFormat="1" ht="13.5" customHeight="1">
      <c r="A3" s="123" t="s">
        <v>71</v>
      </c>
      <c r="B3" s="120"/>
      <c r="C3" s="120"/>
      <c r="D3" s="57" t="s">
        <v>5</v>
      </c>
      <c r="E3" s="58" t="s">
        <v>67</v>
      </c>
      <c r="F3" s="59" t="s">
        <v>68</v>
      </c>
      <c r="G3" s="59" t="s">
        <v>6</v>
      </c>
      <c r="H3" s="59" t="s">
        <v>69</v>
      </c>
      <c r="I3" s="59" t="s">
        <v>7</v>
      </c>
      <c r="J3" s="60" t="s">
        <v>70</v>
      </c>
      <c r="K3" s="59" t="s">
        <v>8</v>
      </c>
      <c r="L3" s="59" t="s">
        <v>9</v>
      </c>
      <c r="M3" s="59" t="s">
        <v>10</v>
      </c>
      <c r="N3" s="61" t="s">
        <v>11</v>
      </c>
      <c r="O3" s="61" t="s">
        <v>12</v>
      </c>
      <c r="P3" s="61" t="s">
        <v>13</v>
      </c>
      <c r="Q3" s="84" t="s">
        <v>73</v>
      </c>
    </row>
    <row r="4" spans="1:17" ht="15.75">
      <c r="A4" s="85" t="s">
        <v>14</v>
      </c>
      <c r="B4" s="64" t="s">
        <v>72</v>
      </c>
      <c r="C4" s="65" t="s">
        <v>15</v>
      </c>
      <c r="D4" s="66">
        <v>60</v>
      </c>
      <c r="E4" s="66" t="s">
        <v>77</v>
      </c>
      <c r="F4" s="67">
        <v>220</v>
      </c>
      <c r="G4" s="67"/>
      <c r="H4" s="66">
        <v>40</v>
      </c>
      <c r="I4" s="67"/>
      <c r="J4" s="67">
        <v>60</v>
      </c>
      <c r="K4" s="67"/>
      <c r="L4" s="67"/>
      <c r="M4" s="68"/>
      <c r="N4" s="68"/>
      <c r="O4" s="69">
        <v>2.5</v>
      </c>
      <c r="P4" s="69">
        <v>2.2</v>
      </c>
      <c r="Q4" s="86">
        <v>3.2</v>
      </c>
    </row>
    <row r="5" spans="1:17" ht="13.5">
      <c r="A5" s="87"/>
      <c r="B5" s="70"/>
      <c r="C5" s="71" t="s">
        <v>16</v>
      </c>
      <c r="D5" s="13">
        <v>66</v>
      </c>
      <c r="E5" s="13" t="s">
        <v>44</v>
      </c>
      <c r="F5" s="14">
        <v>340</v>
      </c>
      <c r="G5" s="14"/>
      <c r="H5" s="13">
        <v>40</v>
      </c>
      <c r="I5" s="14"/>
      <c r="J5" s="14">
        <v>60</v>
      </c>
      <c r="K5" s="14"/>
      <c r="L5" s="14"/>
      <c r="M5" s="15"/>
      <c r="N5" s="15"/>
      <c r="O5" s="16">
        <v>3</v>
      </c>
      <c r="P5" s="16">
        <v>3</v>
      </c>
      <c r="Q5" s="88">
        <v>2.8</v>
      </c>
    </row>
    <row r="6" spans="1:17" ht="13.5">
      <c r="A6" s="87"/>
      <c r="B6" s="70"/>
      <c r="C6" s="17" t="s">
        <v>17</v>
      </c>
      <c r="D6" s="13">
        <v>115</v>
      </c>
      <c r="E6" s="13" t="s">
        <v>44</v>
      </c>
      <c r="F6" s="14">
        <v>1160</v>
      </c>
      <c r="G6" s="14"/>
      <c r="H6" s="13">
        <v>80</v>
      </c>
      <c r="I6" s="14"/>
      <c r="J6" s="14">
        <v>120</v>
      </c>
      <c r="K6" s="14"/>
      <c r="L6" s="14"/>
      <c r="M6" s="15"/>
      <c r="N6" s="15"/>
      <c r="O6" s="16">
        <v>5</v>
      </c>
      <c r="P6" s="16">
        <v>4.1</v>
      </c>
      <c r="Q6" s="88">
        <v>4</v>
      </c>
    </row>
    <row r="7" spans="1:17" ht="13.5">
      <c r="A7" s="87"/>
      <c r="B7" s="70"/>
      <c r="C7" s="17" t="s">
        <v>18</v>
      </c>
      <c r="D7" s="13">
        <v>100</v>
      </c>
      <c r="E7" s="13" t="s">
        <v>44</v>
      </c>
      <c r="F7" s="14">
        <v>880</v>
      </c>
      <c r="G7" s="14"/>
      <c r="H7" s="13">
        <v>60</v>
      </c>
      <c r="I7" s="14"/>
      <c r="J7" s="14">
        <v>100</v>
      </c>
      <c r="K7" s="14"/>
      <c r="L7" s="14"/>
      <c r="M7" s="15"/>
      <c r="N7" s="15"/>
      <c r="O7" s="16">
        <v>4.5</v>
      </c>
      <c r="P7" s="16">
        <v>4.6</v>
      </c>
      <c r="Q7" s="88">
        <v>4</v>
      </c>
    </row>
    <row r="8" spans="1:17" ht="13.5">
      <c r="A8" s="87"/>
      <c r="B8" s="70"/>
      <c r="C8" s="17" t="s">
        <v>19</v>
      </c>
      <c r="D8" s="13">
        <v>179</v>
      </c>
      <c r="E8" s="13" t="s">
        <v>44</v>
      </c>
      <c r="F8" s="14">
        <v>1120</v>
      </c>
      <c r="G8" s="14"/>
      <c r="H8" s="13">
        <v>120</v>
      </c>
      <c r="I8" s="14"/>
      <c r="J8" s="14">
        <v>180</v>
      </c>
      <c r="K8" s="14"/>
      <c r="L8" s="14"/>
      <c r="M8" s="15"/>
      <c r="N8" s="15"/>
      <c r="O8" s="16">
        <v>3.5</v>
      </c>
      <c r="P8" s="16">
        <v>4</v>
      </c>
      <c r="Q8" s="88">
        <v>6.4</v>
      </c>
    </row>
    <row r="9" spans="1:17" ht="13.5">
      <c r="A9" s="87"/>
      <c r="B9" s="70"/>
      <c r="C9" s="17" t="s">
        <v>20</v>
      </c>
      <c r="D9" s="13">
        <v>137</v>
      </c>
      <c r="E9" s="13" t="s">
        <v>44</v>
      </c>
      <c r="F9" s="14">
        <v>1040</v>
      </c>
      <c r="G9" s="14"/>
      <c r="H9" s="13">
        <v>100</v>
      </c>
      <c r="I9" s="14"/>
      <c r="J9" s="14">
        <v>140</v>
      </c>
      <c r="K9" s="14"/>
      <c r="L9" s="14"/>
      <c r="M9" s="13"/>
      <c r="N9" s="15"/>
      <c r="O9" s="16">
        <v>4</v>
      </c>
      <c r="P9" s="16">
        <v>3.9</v>
      </c>
      <c r="Q9" s="88">
        <v>4.2</v>
      </c>
    </row>
    <row r="10" spans="1:17" ht="13.5">
      <c r="A10" s="87"/>
      <c r="B10" s="70" t="s">
        <v>21</v>
      </c>
      <c r="C10" s="17" t="s">
        <v>22</v>
      </c>
      <c r="D10" s="13">
        <v>300</v>
      </c>
      <c r="E10" s="13" t="s">
        <v>44</v>
      </c>
      <c r="F10" s="14">
        <v>2640</v>
      </c>
      <c r="G10" s="14"/>
      <c r="H10" s="13">
        <v>200</v>
      </c>
      <c r="I10" s="14"/>
      <c r="J10" s="14">
        <v>300</v>
      </c>
      <c r="K10" s="14"/>
      <c r="L10" s="14"/>
      <c r="M10" s="13"/>
      <c r="N10" s="15"/>
      <c r="O10" s="16">
        <v>4.5</v>
      </c>
      <c r="P10" s="16">
        <v>4.4</v>
      </c>
      <c r="Q10" s="88">
        <v>4.3</v>
      </c>
    </row>
    <row r="11" spans="1:17" ht="13.5">
      <c r="A11" s="87"/>
      <c r="B11" s="70"/>
      <c r="C11" s="17" t="s">
        <v>23</v>
      </c>
      <c r="D11" s="13">
        <v>238</v>
      </c>
      <c r="E11" s="13" t="s">
        <v>44</v>
      </c>
      <c r="F11" s="14">
        <v>2640</v>
      </c>
      <c r="G11" s="14"/>
      <c r="H11" s="13">
        <v>200</v>
      </c>
      <c r="I11" s="14"/>
      <c r="J11" s="14">
        <v>300</v>
      </c>
      <c r="K11" s="14"/>
      <c r="L11" s="14"/>
      <c r="M11" s="15"/>
      <c r="N11" s="15"/>
      <c r="O11" s="16">
        <v>4.5</v>
      </c>
      <c r="P11" s="16">
        <v>4.3</v>
      </c>
      <c r="Q11" s="88">
        <v>6.3</v>
      </c>
    </row>
    <row r="12" spans="1:17" ht="13.5">
      <c r="A12" s="87"/>
      <c r="B12" s="70" t="s">
        <v>21</v>
      </c>
      <c r="C12" s="17" t="s">
        <v>24</v>
      </c>
      <c r="D12" s="13">
        <v>150</v>
      </c>
      <c r="E12" s="13" t="s">
        <v>44</v>
      </c>
      <c r="F12" s="14">
        <v>760</v>
      </c>
      <c r="G12" s="14"/>
      <c r="H12" s="13">
        <v>100</v>
      </c>
      <c r="I12" s="14"/>
      <c r="J12" s="14">
        <v>160</v>
      </c>
      <c r="K12" s="14"/>
      <c r="L12" s="14"/>
      <c r="M12" s="15"/>
      <c r="N12" s="15"/>
      <c r="O12" s="16">
        <v>3</v>
      </c>
      <c r="P12" s="16">
        <v>2.6</v>
      </c>
      <c r="Q12" s="88">
        <v>3.9</v>
      </c>
    </row>
    <row r="13" spans="1:17" ht="13.5">
      <c r="A13" s="87"/>
      <c r="B13" s="70" t="s">
        <v>21</v>
      </c>
      <c r="C13" s="17" t="s">
        <v>25</v>
      </c>
      <c r="D13" s="13">
        <v>103</v>
      </c>
      <c r="E13" s="13" t="s">
        <v>44</v>
      </c>
      <c r="F13" s="14">
        <v>640</v>
      </c>
      <c r="G13" s="14"/>
      <c r="H13" s="13">
        <v>60</v>
      </c>
      <c r="I13" s="14"/>
      <c r="J13" s="14">
        <v>100</v>
      </c>
      <c r="K13" s="14"/>
      <c r="L13" s="14"/>
      <c r="M13" s="15"/>
      <c r="N13" s="15"/>
      <c r="O13" s="16">
        <v>3.5</v>
      </c>
      <c r="P13" s="16">
        <v>2.8</v>
      </c>
      <c r="Q13" s="88">
        <v>2.6</v>
      </c>
    </row>
    <row r="14" spans="1:17" ht="13.5">
      <c r="A14" s="87"/>
      <c r="B14" s="70" t="s">
        <v>21</v>
      </c>
      <c r="C14" s="17" t="s">
        <v>26</v>
      </c>
      <c r="D14" s="13">
        <v>300</v>
      </c>
      <c r="E14" s="13" t="s">
        <v>44</v>
      </c>
      <c r="F14" s="14">
        <v>1600</v>
      </c>
      <c r="G14" s="14"/>
      <c r="H14" s="13">
        <v>220</v>
      </c>
      <c r="I14" s="14"/>
      <c r="J14" s="14">
        <v>320</v>
      </c>
      <c r="K14" s="14"/>
      <c r="L14" s="14"/>
      <c r="M14" s="15"/>
      <c r="N14" s="15"/>
      <c r="O14" s="16">
        <v>3</v>
      </c>
      <c r="P14" s="16">
        <v>3.2</v>
      </c>
      <c r="Q14" s="88">
        <v>2.1</v>
      </c>
    </row>
    <row r="15" spans="1:17" ht="13.5">
      <c r="A15" s="87"/>
      <c r="B15" s="70" t="s">
        <v>21</v>
      </c>
      <c r="C15" s="17" t="s">
        <v>27</v>
      </c>
      <c r="D15" s="13">
        <v>216</v>
      </c>
      <c r="E15" s="13" t="s">
        <v>44</v>
      </c>
      <c r="F15" s="14">
        <v>1640</v>
      </c>
      <c r="G15" s="14"/>
      <c r="H15" s="13">
        <v>140</v>
      </c>
      <c r="I15" s="14"/>
      <c r="J15" s="14">
        <v>220</v>
      </c>
      <c r="K15" s="14"/>
      <c r="L15" s="14"/>
      <c r="M15" s="15"/>
      <c r="N15" s="15"/>
      <c r="O15" s="16">
        <v>4</v>
      </c>
      <c r="P15" s="16">
        <v>3.3</v>
      </c>
      <c r="Q15" s="88">
        <v>3.8</v>
      </c>
    </row>
    <row r="16" spans="1:17" ht="13.5">
      <c r="A16" s="87"/>
      <c r="B16" s="70" t="s">
        <v>21</v>
      </c>
      <c r="C16" s="17" t="s">
        <v>28</v>
      </c>
      <c r="D16" s="13">
        <v>200</v>
      </c>
      <c r="E16" s="13" t="s">
        <v>44</v>
      </c>
      <c r="F16" s="14">
        <v>1520</v>
      </c>
      <c r="G16" s="14"/>
      <c r="H16" s="13">
        <v>140</v>
      </c>
      <c r="I16" s="14"/>
      <c r="J16" s="14">
        <v>200</v>
      </c>
      <c r="K16" s="14"/>
      <c r="L16" s="14"/>
      <c r="M16" s="15"/>
      <c r="N16" s="15"/>
      <c r="O16" s="16">
        <v>4</v>
      </c>
      <c r="P16" s="16">
        <v>2.8</v>
      </c>
      <c r="Q16" s="88">
        <v>3</v>
      </c>
    </row>
    <row r="17" spans="1:17" ht="13.5">
      <c r="A17" s="87"/>
      <c r="B17" s="70" t="s">
        <v>21</v>
      </c>
      <c r="C17" s="17" t="s">
        <v>29</v>
      </c>
      <c r="D17" s="13">
        <v>150</v>
      </c>
      <c r="E17" s="13" t="s">
        <v>44</v>
      </c>
      <c r="F17" s="14">
        <v>1140</v>
      </c>
      <c r="G17" s="14"/>
      <c r="H17" s="13">
        <v>100</v>
      </c>
      <c r="I17" s="14"/>
      <c r="J17" s="14">
        <v>160</v>
      </c>
      <c r="K17" s="14"/>
      <c r="L17" s="14"/>
      <c r="M17" s="15"/>
      <c r="N17" s="15"/>
      <c r="O17" s="16">
        <v>4</v>
      </c>
      <c r="P17" s="16">
        <v>2.8</v>
      </c>
      <c r="Q17" s="88">
        <v>3.4</v>
      </c>
    </row>
    <row r="18" spans="1:17" ht="13.5">
      <c r="A18" s="87"/>
      <c r="B18" s="70" t="s">
        <v>21</v>
      </c>
      <c r="C18" s="17" t="s">
        <v>30</v>
      </c>
      <c r="D18" s="13">
        <v>145</v>
      </c>
      <c r="E18" s="13" t="s">
        <v>44</v>
      </c>
      <c r="F18" s="14">
        <v>1760</v>
      </c>
      <c r="G18" s="14"/>
      <c r="H18" s="13">
        <v>140</v>
      </c>
      <c r="I18" s="14"/>
      <c r="J18" s="14">
        <v>200</v>
      </c>
      <c r="K18" s="14"/>
      <c r="L18" s="14"/>
      <c r="M18" s="13"/>
      <c r="N18" s="15"/>
      <c r="O18" s="16">
        <v>4.5</v>
      </c>
      <c r="P18" s="16">
        <v>4.1</v>
      </c>
      <c r="Q18" s="88">
        <v>3.8</v>
      </c>
    </row>
    <row r="19" spans="1:17" ht="13.5">
      <c r="A19" s="87"/>
      <c r="B19" s="70" t="s">
        <v>21</v>
      </c>
      <c r="C19" s="17" t="s">
        <v>31</v>
      </c>
      <c r="D19" s="13">
        <v>87</v>
      </c>
      <c r="E19" s="13" t="s">
        <v>44</v>
      </c>
      <c r="F19" s="14">
        <v>660</v>
      </c>
      <c r="G19" s="14"/>
      <c r="H19" s="13">
        <v>60</v>
      </c>
      <c r="I19" s="14"/>
      <c r="J19" s="14">
        <v>80</v>
      </c>
      <c r="K19" s="14"/>
      <c r="L19" s="14"/>
      <c r="M19" s="13"/>
      <c r="N19" s="15"/>
      <c r="O19" s="16">
        <v>4</v>
      </c>
      <c r="P19" s="16">
        <v>2.9</v>
      </c>
      <c r="Q19" s="88">
        <v>3.7</v>
      </c>
    </row>
    <row r="20" spans="1:17" ht="13.5">
      <c r="A20" s="87"/>
      <c r="B20" s="70" t="s">
        <v>21</v>
      </c>
      <c r="C20" s="17" t="s">
        <v>32</v>
      </c>
      <c r="D20" s="13">
        <v>328</v>
      </c>
      <c r="E20" s="13" t="s">
        <v>44</v>
      </c>
      <c r="F20" s="14">
        <v>2040</v>
      </c>
      <c r="G20" s="14"/>
      <c r="H20" s="13">
        <v>220</v>
      </c>
      <c r="I20" s="14"/>
      <c r="J20" s="14">
        <v>320</v>
      </c>
      <c r="K20" s="14"/>
      <c r="L20" s="14"/>
      <c r="M20" s="15"/>
      <c r="N20" s="15"/>
      <c r="O20" s="16">
        <v>3.5</v>
      </c>
      <c r="P20" s="16">
        <v>3.4</v>
      </c>
      <c r="Q20" s="88">
        <v>2.9</v>
      </c>
    </row>
    <row r="21" spans="1:17" ht="13.5">
      <c r="A21" s="87"/>
      <c r="B21" s="70" t="s">
        <v>21</v>
      </c>
      <c r="C21" s="17" t="s">
        <v>33</v>
      </c>
      <c r="D21" s="13">
        <v>434</v>
      </c>
      <c r="E21" s="13" t="s">
        <v>44</v>
      </c>
      <c r="F21" s="14">
        <v>2700</v>
      </c>
      <c r="G21" s="14"/>
      <c r="H21" s="13">
        <v>300</v>
      </c>
      <c r="I21" s="14"/>
      <c r="J21" s="14">
        <v>440</v>
      </c>
      <c r="K21" s="14"/>
      <c r="L21" s="14"/>
      <c r="M21" s="13"/>
      <c r="N21" s="15"/>
      <c r="O21" s="16">
        <v>3.5</v>
      </c>
      <c r="P21" s="16">
        <v>2.3</v>
      </c>
      <c r="Q21" s="89">
        <v>3.4</v>
      </c>
    </row>
    <row r="22" spans="1:17" ht="13.5">
      <c r="A22" s="87"/>
      <c r="B22" s="70" t="s">
        <v>21</v>
      </c>
      <c r="C22" s="17" t="s">
        <v>34</v>
      </c>
      <c r="D22" s="13">
        <v>315</v>
      </c>
      <c r="E22" s="13" t="s">
        <v>44</v>
      </c>
      <c r="F22" s="14">
        <v>3220</v>
      </c>
      <c r="G22" s="14"/>
      <c r="H22" s="13">
        <v>240</v>
      </c>
      <c r="I22" s="14"/>
      <c r="J22" s="14">
        <v>360</v>
      </c>
      <c r="K22" s="14"/>
      <c r="L22" s="14"/>
      <c r="M22" s="15"/>
      <c r="N22" s="15"/>
      <c r="O22" s="16">
        <v>4.5</v>
      </c>
      <c r="P22" s="16">
        <v>2.7</v>
      </c>
      <c r="Q22" s="89">
        <v>3.9</v>
      </c>
    </row>
    <row r="23" spans="1:17" ht="13.5">
      <c r="A23" s="87"/>
      <c r="B23" s="70" t="s">
        <v>21</v>
      </c>
      <c r="C23" s="17" t="s">
        <v>35</v>
      </c>
      <c r="D23" s="13">
        <v>200</v>
      </c>
      <c r="E23" s="13" t="s">
        <v>44</v>
      </c>
      <c r="F23" s="13">
        <v>1000</v>
      </c>
      <c r="G23" s="13"/>
      <c r="H23" s="13">
        <v>60</v>
      </c>
      <c r="I23" s="13"/>
      <c r="J23" s="13">
        <v>100</v>
      </c>
      <c r="K23" s="13"/>
      <c r="L23" s="13"/>
      <c r="M23" s="15"/>
      <c r="N23" s="15"/>
      <c r="O23" s="16">
        <v>5</v>
      </c>
      <c r="P23" s="16">
        <v>4</v>
      </c>
      <c r="Q23" s="89">
        <v>1.6</v>
      </c>
    </row>
    <row r="24" spans="1:17" s="11" customFormat="1" ht="13.5">
      <c r="A24" s="87"/>
      <c r="B24" s="70" t="s">
        <v>21</v>
      </c>
      <c r="C24" s="17" t="s">
        <v>36</v>
      </c>
      <c r="D24" s="13">
        <v>65</v>
      </c>
      <c r="E24" s="13" t="s">
        <v>77</v>
      </c>
      <c r="F24" s="13">
        <v>320</v>
      </c>
      <c r="G24" s="13"/>
      <c r="H24" s="13">
        <v>40</v>
      </c>
      <c r="I24" s="13"/>
      <c r="J24" s="13">
        <v>60</v>
      </c>
      <c r="K24" s="13"/>
      <c r="L24" s="13"/>
      <c r="M24" s="13"/>
      <c r="N24" s="15"/>
      <c r="O24" s="16">
        <v>3</v>
      </c>
      <c r="P24" s="16">
        <v>2.2</v>
      </c>
      <c r="Q24" s="89">
        <v>1.1</v>
      </c>
    </row>
    <row r="25" spans="1:17" ht="13.5">
      <c r="A25" s="90"/>
      <c r="B25" s="119" t="s">
        <v>37</v>
      </c>
      <c r="C25" s="118"/>
      <c r="D25" s="72">
        <f aca="true" t="shared" si="0" ref="D25:N25">SUM(D4:D24)</f>
        <v>3888</v>
      </c>
      <c r="E25" s="72">
        <f t="shared" si="0"/>
        <v>0</v>
      </c>
      <c r="F25" s="72">
        <f t="shared" si="0"/>
        <v>29040</v>
      </c>
      <c r="G25" s="72">
        <f t="shared" si="0"/>
        <v>0</v>
      </c>
      <c r="H25" s="72">
        <f t="shared" si="0"/>
        <v>2660</v>
      </c>
      <c r="I25" s="72">
        <f t="shared" si="0"/>
        <v>0</v>
      </c>
      <c r="J25" s="72">
        <f t="shared" si="0"/>
        <v>3980</v>
      </c>
      <c r="K25" s="72">
        <f t="shared" si="0"/>
        <v>0</v>
      </c>
      <c r="L25" s="72">
        <f t="shared" si="0"/>
        <v>0</v>
      </c>
      <c r="M25" s="72">
        <f t="shared" si="0"/>
        <v>0</v>
      </c>
      <c r="N25" s="72">
        <f t="shared" si="0"/>
        <v>0</v>
      </c>
      <c r="O25" s="72"/>
      <c r="P25" s="72"/>
      <c r="Q25" s="91"/>
    </row>
    <row r="26" spans="1:17" s="11" customFormat="1" ht="13.5" hidden="1">
      <c r="A26" s="92" t="s">
        <v>38</v>
      </c>
      <c r="B26" s="41"/>
      <c r="C26" s="62" t="s">
        <v>39</v>
      </c>
      <c r="D26" s="40"/>
      <c r="E26" s="22"/>
      <c r="F26" s="40"/>
      <c r="G26" s="40"/>
      <c r="H26" s="40"/>
      <c r="I26" s="40"/>
      <c r="J26" s="22"/>
      <c r="K26" s="40"/>
      <c r="L26" s="40"/>
      <c r="M26" s="22"/>
      <c r="N26" s="22"/>
      <c r="O26" s="63"/>
      <c r="P26" s="63"/>
      <c r="Q26" s="93"/>
    </row>
    <row r="27" spans="1:17" ht="13.5" hidden="1">
      <c r="A27" s="92"/>
      <c r="B27" s="41"/>
      <c r="C27" s="73" t="s">
        <v>37</v>
      </c>
      <c r="D27" s="74"/>
      <c r="E27" s="75"/>
      <c r="F27" s="74"/>
      <c r="G27" s="74"/>
      <c r="H27" s="74"/>
      <c r="I27" s="74"/>
      <c r="J27" s="75"/>
      <c r="K27" s="74"/>
      <c r="L27" s="74"/>
      <c r="M27" s="75"/>
      <c r="N27" s="75"/>
      <c r="O27" s="76"/>
      <c r="P27" s="76"/>
      <c r="Q27" s="94"/>
    </row>
    <row r="28" spans="1:17" ht="13.5">
      <c r="A28" s="95" t="s">
        <v>40</v>
      </c>
      <c r="B28" s="77"/>
      <c r="C28" s="78" t="s">
        <v>41</v>
      </c>
      <c r="D28" s="68">
        <v>340</v>
      </c>
      <c r="E28" s="66">
        <v>800</v>
      </c>
      <c r="F28" s="66" t="s">
        <v>42</v>
      </c>
      <c r="G28" s="66"/>
      <c r="H28" s="66" t="s">
        <v>42</v>
      </c>
      <c r="I28" s="66"/>
      <c r="J28" s="66" t="s">
        <v>42</v>
      </c>
      <c r="K28" s="66"/>
      <c r="L28" s="66"/>
      <c r="M28" s="66"/>
      <c r="N28" s="66"/>
      <c r="O28" s="69">
        <v>1.5</v>
      </c>
      <c r="P28" s="66" t="s">
        <v>42</v>
      </c>
      <c r="Q28" s="96" t="s">
        <v>42</v>
      </c>
    </row>
    <row r="29" spans="1:17" ht="13.5">
      <c r="A29" s="97"/>
      <c r="B29" s="70"/>
      <c r="C29" s="18" t="s">
        <v>43</v>
      </c>
      <c r="D29" s="15">
        <v>101</v>
      </c>
      <c r="E29" s="13">
        <v>600</v>
      </c>
      <c r="F29" s="13" t="s">
        <v>44</v>
      </c>
      <c r="G29" s="13"/>
      <c r="H29" s="13" t="s">
        <v>44</v>
      </c>
      <c r="I29" s="13"/>
      <c r="J29" s="13" t="s">
        <v>44</v>
      </c>
      <c r="K29" s="13"/>
      <c r="L29" s="13"/>
      <c r="M29" s="13"/>
      <c r="N29" s="13"/>
      <c r="O29" s="16">
        <v>2.5</v>
      </c>
      <c r="P29" s="13" t="s">
        <v>44</v>
      </c>
      <c r="Q29" s="98" t="s">
        <v>44</v>
      </c>
    </row>
    <row r="30" spans="1:19" ht="13.5">
      <c r="A30" s="97"/>
      <c r="B30" s="79"/>
      <c r="C30" s="19" t="s">
        <v>45</v>
      </c>
      <c r="D30" s="15">
        <v>90</v>
      </c>
      <c r="E30" s="13">
        <v>1300</v>
      </c>
      <c r="F30" s="13">
        <v>1140</v>
      </c>
      <c r="G30" s="13"/>
      <c r="H30" s="13" t="s">
        <v>44</v>
      </c>
      <c r="I30" s="13"/>
      <c r="J30" s="13" t="s">
        <v>44</v>
      </c>
      <c r="K30" s="13"/>
      <c r="L30" s="13"/>
      <c r="M30" s="13"/>
      <c r="N30" s="13"/>
      <c r="O30" s="16">
        <v>3.5</v>
      </c>
      <c r="P30" s="16" t="s">
        <v>44</v>
      </c>
      <c r="Q30" s="89">
        <v>1.8</v>
      </c>
      <c r="S30" s="20"/>
    </row>
    <row r="31" spans="1:19" ht="13.5">
      <c r="A31" s="97"/>
      <c r="B31" s="70"/>
      <c r="C31" s="19" t="s">
        <v>46</v>
      </c>
      <c r="D31" s="13">
        <v>93</v>
      </c>
      <c r="E31" s="13" t="s">
        <v>44</v>
      </c>
      <c r="F31" s="13">
        <v>320</v>
      </c>
      <c r="G31" s="13"/>
      <c r="H31" s="13" t="s">
        <v>44</v>
      </c>
      <c r="I31" s="13"/>
      <c r="J31" s="13" t="s">
        <v>44</v>
      </c>
      <c r="K31" s="13"/>
      <c r="L31" s="13"/>
      <c r="M31" s="13"/>
      <c r="N31" s="15"/>
      <c r="O31" s="16">
        <v>2.5</v>
      </c>
      <c r="P31" s="16" t="s">
        <v>44</v>
      </c>
      <c r="Q31" s="89">
        <v>2.1</v>
      </c>
      <c r="S31" s="20"/>
    </row>
    <row r="32" spans="1:19" ht="13.5">
      <c r="A32" s="97"/>
      <c r="B32" s="70" t="s">
        <v>47</v>
      </c>
      <c r="C32" s="19" t="s">
        <v>48</v>
      </c>
      <c r="D32" s="13">
        <v>100</v>
      </c>
      <c r="E32" s="13" t="s">
        <v>44</v>
      </c>
      <c r="F32" s="13">
        <v>140</v>
      </c>
      <c r="G32" s="13"/>
      <c r="H32" s="13">
        <v>40</v>
      </c>
      <c r="I32" s="13"/>
      <c r="J32" s="13">
        <v>60</v>
      </c>
      <c r="K32" s="13"/>
      <c r="L32" s="13"/>
      <c r="M32" s="13"/>
      <c r="N32" s="13"/>
      <c r="O32" s="16">
        <v>2</v>
      </c>
      <c r="P32" s="16" t="s">
        <v>44</v>
      </c>
      <c r="Q32" s="89">
        <v>1.8</v>
      </c>
      <c r="S32" s="20"/>
    </row>
    <row r="33" spans="1:19" ht="13.5">
      <c r="A33" s="97"/>
      <c r="B33" s="70"/>
      <c r="C33" s="19" t="s">
        <v>49</v>
      </c>
      <c r="D33" s="13">
        <v>70</v>
      </c>
      <c r="E33" s="15">
        <v>460</v>
      </c>
      <c r="F33" s="13" t="s">
        <v>44</v>
      </c>
      <c r="G33" s="13"/>
      <c r="H33" s="13" t="s">
        <v>44</v>
      </c>
      <c r="I33" s="13"/>
      <c r="J33" s="13" t="s">
        <v>44</v>
      </c>
      <c r="K33" s="13"/>
      <c r="L33" s="13"/>
      <c r="M33" s="13"/>
      <c r="N33" s="15"/>
      <c r="O33" s="16">
        <v>2.5</v>
      </c>
      <c r="P33" s="16" t="s">
        <v>44</v>
      </c>
      <c r="Q33" s="89" t="s">
        <v>44</v>
      </c>
      <c r="S33" s="20"/>
    </row>
    <row r="34" spans="1:19" ht="13.5">
      <c r="A34" s="97"/>
      <c r="B34" s="70" t="s">
        <v>47</v>
      </c>
      <c r="C34" s="21" t="s">
        <v>50</v>
      </c>
      <c r="D34" s="22">
        <v>60</v>
      </c>
      <c r="E34" s="13" t="s">
        <v>44</v>
      </c>
      <c r="F34" s="13">
        <v>100</v>
      </c>
      <c r="G34" s="13"/>
      <c r="H34" s="13">
        <v>40</v>
      </c>
      <c r="I34" s="13"/>
      <c r="J34" s="13" t="s">
        <v>44</v>
      </c>
      <c r="K34" s="13"/>
      <c r="L34" s="13"/>
      <c r="M34" s="13"/>
      <c r="N34" s="13"/>
      <c r="O34" s="23">
        <v>1</v>
      </c>
      <c r="P34" s="23" t="s">
        <v>44</v>
      </c>
      <c r="Q34" s="99">
        <v>1.5</v>
      </c>
      <c r="S34" s="20"/>
    </row>
    <row r="35" spans="1:19" s="11" customFormat="1" ht="13.5">
      <c r="A35" s="100"/>
      <c r="B35" s="119" t="s">
        <v>37</v>
      </c>
      <c r="C35" s="118"/>
      <c r="D35" s="80">
        <f aca="true" t="shared" si="1" ref="D35:N35">SUM(D28:D34)</f>
        <v>854</v>
      </c>
      <c r="E35" s="80">
        <f t="shared" si="1"/>
        <v>3160</v>
      </c>
      <c r="F35" s="80">
        <f t="shared" si="1"/>
        <v>1700</v>
      </c>
      <c r="G35" s="80">
        <f t="shared" si="1"/>
        <v>0</v>
      </c>
      <c r="H35" s="80">
        <f t="shared" si="1"/>
        <v>80</v>
      </c>
      <c r="I35" s="80">
        <f t="shared" si="1"/>
        <v>0</v>
      </c>
      <c r="J35" s="80">
        <f t="shared" si="1"/>
        <v>60</v>
      </c>
      <c r="K35" s="80">
        <f t="shared" si="1"/>
        <v>0</v>
      </c>
      <c r="L35" s="80">
        <f t="shared" si="1"/>
        <v>0</v>
      </c>
      <c r="M35" s="80">
        <f t="shared" si="1"/>
        <v>0</v>
      </c>
      <c r="N35" s="80">
        <f t="shared" si="1"/>
        <v>0</v>
      </c>
      <c r="O35" s="81"/>
      <c r="P35" s="81"/>
      <c r="Q35" s="101"/>
      <c r="S35" s="20"/>
    </row>
    <row r="36" spans="1:17" ht="41.25" hidden="1" thickBot="1">
      <c r="A36" s="102" t="s">
        <v>51</v>
      </c>
      <c r="B36" s="24"/>
      <c r="C36" s="25" t="s">
        <v>22</v>
      </c>
      <c r="D36" s="13"/>
      <c r="E36" s="13"/>
      <c r="F36" s="13"/>
      <c r="G36" s="13"/>
      <c r="H36" s="13"/>
      <c r="I36" s="13"/>
      <c r="J36" s="15"/>
      <c r="K36" s="15"/>
      <c r="L36" s="15"/>
      <c r="M36" s="15"/>
      <c r="N36" s="16"/>
      <c r="O36" s="16"/>
      <c r="P36" s="16"/>
      <c r="Q36" s="89"/>
    </row>
    <row r="37" spans="1:17" ht="14.25" hidden="1" thickBot="1">
      <c r="A37" s="103"/>
      <c r="B37" s="26"/>
      <c r="C37" s="27" t="s">
        <v>37</v>
      </c>
      <c r="D37" s="28"/>
      <c r="E37" s="29"/>
      <c r="F37" s="29"/>
      <c r="G37" s="28"/>
      <c r="H37" s="29"/>
      <c r="I37" s="28"/>
      <c r="J37" s="28"/>
      <c r="K37" s="28"/>
      <c r="L37" s="28"/>
      <c r="M37" s="28"/>
      <c r="N37" s="30"/>
      <c r="O37" s="29"/>
      <c r="P37" s="29"/>
      <c r="Q37" s="104"/>
    </row>
    <row r="38" spans="1:17" s="11" customFormat="1" ht="27" customHeight="1" hidden="1">
      <c r="A38" s="105" t="s">
        <v>52</v>
      </c>
      <c r="B38" s="31"/>
      <c r="C38" s="31"/>
      <c r="D38" s="32"/>
      <c r="E38" s="33"/>
      <c r="F38" s="33"/>
      <c r="G38" s="33"/>
      <c r="H38" s="33"/>
      <c r="I38" s="33"/>
      <c r="J38" s="33"/>
      <c r="K38" s="33"/>
      <c r="L38" s="33"/>
      <c r="M38" s="33"/>
      <c r="N38" s="33"/>
      <c r="O38" s="34"/>
      <c r="P38" s="34"/>
      <c r="Q38" s="106"/>
    </row>
    <row r="39" spans="1:17" ht="14.25" hidden="1" thickBot="1">
      <c r="A39" s="107" t="s">
        <v>53</v>
      </c>
      <c r="B39" s="35"/>
      <c r="C39" s="7" t="s">
        <v>54</v>
      </c>
      <c r="D39" s="36"/>
      <c r="E39" s="12"/>
      <c r="F39" s="12"/>
      <c r="G39" s="12"/>
      <c r="H39" s="36"/>
      <c r="I39" s="12"/>
      <c r="J39" s="12"/>
      <c r="K39" s="12"/>
      <c r="L39" s="12"/>
      <c r="M39" s="12"/>
      <c r="N39" s="36"/>
      <c r="O39" s="12"/>
      <c r="P39" s="12"/>
      <c r="Q39" s="108"/>
    </row>
    <row r="40" spans="1:17" ht="14.25" hidden="1" thickBot="1">
      <c r="A40" s="109"/>
      <c r="B40" s="37"/>
      <c r="C40" s="38" t="s">
        <v>55</v>
      </c>
      <c r="D40" s="13"/>
      <c r="E40" s="13"/>
      <c r="F40" s="15"/>
      <c r="G40" s="13"/>
      <c r="H40" s="15"/>
      <c r="I40" s="13"/>
      <c r="J40" s="13"/>
      <c r="K40" s="13"/>
      <c r="L40" s="13"/>
      <c r="M40" s="13"/>
      <c r="N40" s="15"/>
      <c r="O40" s="13"/>
      <c r="P40" s="13"/>
      <c r="Q40" s="98"/>
    </row>
    <row r="41" spans="1:17" ht="14.25" hidden="1" thickBot="1">
      <c r="A41" s="109"/>
      <c r="B41" s="37"/>
      <c r="C41" s="38" t="s">
        <v>56</v>
      </c>
      <c r="D41" s="13"/>
      <c r="E41" s="13"/>
      <c r="F41" s="15"/>
      <c r="G41" s="13"/>
      <c r="H41" s="15"/>
      <c r="I41" s="13"/>
      <c r="J41" s="13"/>
      <c r="K41" s="13"/>
      <c r="L41" s="13"/>
      <c r="M41" s="13"/>
      <c r="N41" s="15"/>
      <c r="O41" s="13"/>
      <c r="P41" s="13"/>
      <c r="Q41" s="98"/>
    </row>
    <row r="42" spans="1:17" ht="14.25" hidden="1" thickBot="1">
      <c r="A42" s="109"/>
      <c r="B42" s="37"/>
      <c r="C42" s="38" t="s">
        <v>57</v>
      </c>
      <c r="D42" s="13"/>
      <c r="E42" s="13"/>
      <c r="F42" s="13"/>
      <c r="G42" s="13"/>
      <c r="H42" s="15"/>
      <c r="I42" s="13"/>
      <c r="J42" s="13"/>
      <c r="K42" s="13"/>
      <c r="L42" s="13"/>
      <c r="M42" s="13"/>
      <c r="N42" s="15"/>
      <c r="O42" s="13"/>
      <c r="P42" s="13"/>
      <c r="Q42" s="98"/>
    </row>
    <row r="43" spans="1:17" s="38" customFormat="1" ht="14.25" hidden="1" thickBot="1">
      <c r="A43" s="109"/>
      <c r="B43" s="37"/>
      <c r="C43" s="38" t="s">
        <v>58</v>
      </c>
      <c r="D43" s="13"/>
      <c r="E43" s="13"/>
      <c r="F43" s="13"/>
      <c r="G43" s="13"/>
      <c r="H43" s="15"/>
      <c r="I43" s="13"/>
      <c r="J43" s="13"/>
      <c r="K43" s="13"/>
      <c r="L43" s="13"/>
      <c r="M43" s="13"/>
      <c r="N43" s="15"/>
      <c r="O43" s="13"/>
      <c r="P43" s="13"/>
      <c r="Q43" s="98"/>
    </row>
    <row r="44" spans="1:17" s="38" customFormat="1" ht="14.25" hidden="1" thickBot="1">
      <c r="A44" s="109"/>
      <c r="B44" s="37"/>
      <c r="C44" s="38" t="s">
        <v>59</v>
      </c>
      <c r="D44" s="13"/>
      <c r="E44" s="13"/>
      <c r="F44" s="15"/>
      <c r="G44" s="13"/>
      <c r="H44" s="13"/>
      <c r="I44" s="13"/>
      <c r="J44" s="13"/>
      <c r="K44" s="13"/>
      <c r="L44" s="13"/>
      <c r="M44" s="13"/>
      <c r="N44" s="15"/>
      <c r="O44" s="13"/>
      <c r="P44" s="13"/>
      <c r="Q44" s="98"/>
    </row>
    <row r="45" spans="1:17" s="38" customFormat="1" ht="14.25" hidden="1" thickBot="1">
      <c r="A45" s="109"/>
      <c r="B45" s="37"/>
      <c r="C45" s="38" t="s">
        <v>60</v>
      </c>
      <c r="D45" s="15"/>
      <c r="E45" s="13"/>
      <c r="F45" s="13"/>
      <c r="G45" s="13"/>
      <c r="H45" s="13"/>
      <c r="I45" s="13"/>
      <c r="J45" s="13"/>
      <c r="K45" s="13"/>
      <c r="L45" s="13"/>
      <c r="M45" s="13"/>
      <c r="N45" s="15"/>
      <c r="O45" s="13"/>
      <c r="P45" s="13"/>
      <c r="Q45" s="98"/>
    </row>
    <row r="46" spans="1:17" s="38" customFormat="1" ht="14.25" hidden="1" thickBot="1">
      <c r="A46" s="109"/>
      <c r="B46" s="37"/>
      <c r="C46" s="39" t="s">
        <v>61</v>
      </c>
      <c r="D46" s="40"/>
      <c r="E46" s="22"/>
      <c r="F46" s="22"/>
      <c r="G46" s="22"/>
      <c r="H46" s="22"/>
      <c r="I46" s="22"/>
      <c r="J46" s="22"/>
      <c r="K46" s="22"/>
      <c r="L46" s="22"/>
      <c r="M46" s="22"/>
      <c r="N46" s="40"/>
      <c r="O46" s="22"/>
      <c r="P46" s="22"/>
      <c r="Q46" s="110"/>
    </row>
    <row r="47" spans="1:17" s="44" customFormat="1" ht="14.25" hidden="1" thickBot="1">
      <c r="A47" s="109"/>
      <c r="B47" s="37"/>
      <c r="C47" s="41" t="s">
        <v>37</v>
      </c>
      <c r="D47" s="33"/>
      <c r="E47" s="42"/>
      <c r="F47" s="33"/>
      <c r="G47" s="42"/>
      <c r="H47" s="33"/>
      <c r="I47" s="42"/>
      <c r="J47" s="42"/>
      <c r="K47" s="42"/>
      <c r="L47" s="42"/>
      <c r="M47" s="42"/>
      <c r="N47" s="33"/>
      <c r="O47" s="43"/>
      <c r="P47" s="43"/>
      <c r="Q47" s="111"/>
    </row>
    <row r="48" spans="1:17" s="38" customFormat="1" ht="16.5" hidden="1" thickBot="1">
      <c r="A48" s="114"/>
      <c r="B48" s="115"/>
      <c r="C48" s="18" t="s">
        <v>62</v>
      </c>
      <c r="D48" s="45"/>
      <c r="E48" s="46"/>
      <c r="F48" s="46"/>
      <c r="G48" s="46"/>
      <c r="H48" s="46"/>
      <c r="I48" s="46"/>
      <c r="J48" s="46"/>
      <c r="K48" s="46"/>
      <c r="L48" s="46"/>
      <c r="M48" s="46"/>
      <c r="N48" s="46"/>
      <c r="O48" s="47"/>
      <c r="P48" s="47"/>
      <c r="Q48" s="112"/>
    </row>
    <row r="49" spans="1:17" s="44" customFormat="1" ht="14.25" thickBot="1">
      <c r="A49" s="116" t="s">
        <v>63</v>
      </c>
      <c r="B49" s="117"/>
      <c r="C49" s="117"/>
      <c r="D49" s="48">
        <f aca="true" t="shared" si="2" ref="D49:M49">SUM(D25,D35)</f>
        <v>4742</v>
      </c>
      <c r="E49" s="48">
        <f t="shared" si="2"/>
        <v>3160</v>
      </c>
      <c r="F49" s="48">
        <f t="shared" si="2"/>
        <v>30740</v>
      </c>
      <c r="G49" s="48">
        <f t="shared" si="2"/>
        <v>0</v>
      </c>
      <c r="H49" s="48">
        <f t="shared" si="2"/>
        <v>2740</v>
      </c>
      <c r="I49" s="48">
        <f t="shared" si="2"/>
        <v>0</v>
      </c>
      <c r="J49" s="48">
        <f t="shared" si="2"/>
        <v>4040</v>
      </c>
      <c r="K49" s="48">
        <f t="shared" si="2"/>
        <v>0</v>
      </c>
      <c r="L49" s="48">
        <f t="shared" si="2"/>
        <v>0</v>
      </c>
      <c r="M49" s="48">
        <f t="shared" si="2"/>
        <v>0</v>
      </c>
      <c r="N49" s="48"/>
      <c r="O49" s="48"/>
      <c r="P49" s="48"/>
      <c r="Q49" s="113"/>
    </row>
    <row r="50" spans="1:2" s="38" customFormat="1" ht="13.5">
      <c r="A50" s="38" t="s">
        <v>75</v>
      </c>
      <c r="B50" s="82"/>
    </row>
    <row r="51" spans="1:17" s="38" customFormat="1" ht="13.5">
      <c r="A51" s="38" t="s">
        <v>76</v>
      </c>
      <c r="B51" s="6"/>
      <c r="C51" s="1"/>
      <c r="D51" s="1"/>
      <c r="E51" s="1"/>
      <c r="F51" s="1"/>
      <c r="G51" s="1"/>
      <c r="H51" s="1"/>
      <c r="I51" s="1"/>
      <c r="J51" s="1"/>
      <c r="K51" s="1"/>
      <c r="L51" s="1"/>
      <c r="M51" s="1"/>
      <c r="N51" s="1"/>
      <c r="O51" s="1"/>
      <c r="P51" s="1"/>
      <c r="Q51" s="1"/>
    </row>
    <row r="52" spans="1:17" s="38" customFormat="1" ht="13.5">
      <c r="A52" s="1" t="s">
        <v>64</v>
      </c>
      <c r="B52" s="49"/>
      <c r="C52" s="49"/>
      <c r="D52" s="49"/>
      <c r="E52" s="49"/>
      <c r="F52" s="49"/>
      <c r="G52" s="49"/>
      <c r="H52" s="49"/>
      <c r="I52" s="49"/>
      <c r="J52" s="49"/>
      <c r="K52" s="49"/>
      <c r="L52" s="49"/>
      <c r="M52" s="49"/>
      <c r="N52" s="49"/>
      <c r="O52" s="49"/>
      <c r="P52" s="49"/>
      <c r="Q52" s="49"/>
    </row>
    <row r="53" spans="1:17" s="50" customFormat="1" ht="13.5">
      <c r="A53" s="49"/>
      <c r="B53" s="49"/>
      <c r="C53" s="49"/>
      <c r="D53" s="49"/>
      <c r="E53" s="49"/>
      <c r="F53" s="49"/>
      <c r="G53" s="49"/>
      <c r="H53" s="49"/>
      <c r="I53" s="49"/>
      <c r="J53" s="49"/>
      <c r="K53" s="49"/>
      <c r="L53" s="49"/>
      <c r="M53" s="49"/>
      <c r="N53" s="49"/>
      <c r="O53" s="49"/>
      <c r="P53" s="49"/>
      <c r="Q53" s="49"/>
    </row>
    <row r="54" spans="3:8" ht="13.5">
      <c r="C54"/>
      <c r="D54"/>
      <c r="E54"/>
      <c r="F54"/>
      <c r="G54"/>
      <c r="H54"/>
    </row>
    <row r="55" spans="1:17" ht="13.5">
      <c r="A55" s="44"/>
      <c r="B55" s="44"/>
      <c r="C55"/>
      <c r="D55"/>
      <c r="E55"/>
      <c r="F55"/>
      <c r="G55"/>
      <c r="H55"/>
      <c r="I55" s="44"/>
      <c r="J55" s="44"/>
      <c r="K55" s="44"/>
      <c r="L55" s="44"/>
      <c r="M55" s="44"/>
      <c r="N55" s="44"/>
      <c r="O55" s="44"/>
      <c r="P55" s="44"/>
      <c r="Q55" s="44"/>
    </row>
    <row r="56" spans="3:17" ht="14.25" thickBot="1">
      <c r="C56"/>
      <c r="D56"/>
      <c r="E56"/>
      <c r="F56"/>
      <c r="G56"/>
      <c r="H56"/>
      <c r="I56" s="44"/>
      <c r="J56" s="44"/>
      <c r="K56" s="44"/>
      <c r="L56" s="44"/>
      <c r="M56" s="44"/>
      <c r="N56" s="44"/>
      <c r="O56" s="44"/>
      <c r="P56" s="44"/>
      <c r="Q56" s="44"/>
    </row>
    <row r="57" spans="3:17" ht="13.5">
      <c r="C57"/>
      <c r="D57"/>
      <c r="E57"/>
      <c r="F57"/>
      <c r="G57"/>
      <c r="H57"/>
      <c r="I57" s="51"/>
      <c r="J57" s="1"/>
      <c r="K57" s="44"/>
      <c r="L57" s="44"/>
      <c r="M57" s="44"/>
      <c r="N57" s="5"/>
      <c r="Q57" s="1"/>
    </row>
    <row r="58" spans="3:17" ht="13.5">
      <c r="C58"/>
      <c r="D58"/>
      <c r="E58"/>
      <c r="F58"/>
      <c r="G58"/>
      <c r="H58"/>
      <c r="I58" s="52" t="s">
        <v>65</v>
      </c>
      <c r="J58" s="1"/>
      <c r="K58" s="42"/>
      <c r="L58" s="42"/>
      <c r="M58" s="42"/>
      <c r="N58" s="5"/>
      <c r="Q58" s="1"/>
    </row>
    <row r="59" spans="3:17" ht="13.5">
      <c r="C59"/>
      <c r="D59"/>
      <c r="E59"/>
      <c r="F59"/>
      <c r="G59"/>
      <c r="H59"/>
      <c r="I59" s="53">
        <v>1.5</v>
      </c>
      <c r="J59" s="1"/>
      <c r="K59" s="54"/>
      <c r="L59" s="54"/>
      <c r="M59" s="55"/>
      <c r="N59" s="5"/>
      <c r="Q59" s="1"/>
    </row>
    <row r="60" spans="3:17" ht="13.5">
      <c r="C60"/>
      <c r="D60"/>
      <c r="E60"/>
      <c r="F60"/>
      <c r="G60"/>
      <c r="H60"/>
      <c r="I60" s="53"/>
      <c r="J60" s="1"/>
      <c r="K60" s="54"/>
      <c r="L60" s="54"/>
      <c r="M60" s="55"/>
      <c r="N60" s="5"/>
      <c r="Q60" s="1"/>
    </row>
    <row r="61" spans="3:17" ht="13.5">
      <c r="C61"/>
      <c r="D61"/>
      <c r="E61"/>
      <c r="F61"/>
      <c r="G61"/>
      <c r="H61"/>
      <c r="I61" s="53">
        <v>1</v>
      </c>
      <c r="J61" s="1"/>
      <c r="K61" s="54"/>
      <c r="L61" s="54"/>
      <c r="M61" s="55"/>
      <c r="N61" s="5"/>
      <c r="Q61" s="1"/>
    </row>
    <row r="62" spans="3:17" ht="13.5">
      <c r="C62"/>
      <c r="D62"/>
      <c r="E62"/>
      <c r="F62"/>
      <c r="G62"/>
      <c r="H62"/>
      <c r="I62" s="53"/>
      <c r="J62" s="1"/>
      <c r="K62" s="54"/>
      <c r="L62" s="54"/>
      <c r="M62" s="55"/>
      <c r="N62" s="5"/>
      <c r="Q62" s="1"/>
    </row>
    <row r="63" spans="3:17" ht="13.5">
      <c r="C63"/>
      <c r="D63"/>
      <c r="E63"/>
      <c r="F63"/>
      <c r="G63"/>
      <c r="H63"/>
      <c r="I63" s="53">
        <v>0.5</v>
      </c>
      <c r="J63" s="1"/>
      <c r="K63" s="54"/>
      <c r="L63" s="54"/>
      <c r="M63" s="55"/>
      <c r="N63" s="5"/>
      <c r="Q63" s="1"/>
    </row>
    <row r="64" spans="3:17" ht="13.5">
      <c r="C64"/>
      <c r="D64"/>
      <c r="E64"/>
      <c r="F64"/>
      <c r="G64"/>
      <c r="H64"/>
      <c r="I64" s="53">
        <v>0.5</v>
      </c>
      <c r="J64" s="1"/>
      <c r="K64" s="54"/>
      <c r="L64" s="54"/>
      <c r="M64" s="55"/>
      <c r="N64" s="5"/>
      <c r="Q64" s="1"/>
    </row>
    <row r="65" spans="3:17" ht="13.5">
      <c r="C65"/>
      <c r="D65"/>
      <c r="E65"/>
      <c r="F65"/>
      <c r="G65"/>
      <c r="H65"/>
      <c r="I65" s="53">
        <v>0.2</v>
      </c>
      <c r="J65" s="1"/>
      <c r="K65" s="54"/>
      <c r="L65" s="54"/>
      <c r="M65" s="55"/>
      <c r="N65" s="5"/>
      <c r="Q65" s="1"/>
    </row>
    <row r="66" spans="3:17" ht="14.25" thickBot="1">
      <c r="C66"/>
      <c r="D66"/>
      <c r="E66"/>
      <c r="F66"/>
      <c r="G66"/>
      <c r="H66"/>
      <c r="I66" s="56">
        <f>SUM(I59:I65)</f>
        <v>3.7</v>
      </c>
      <c r="J66" s="1"/>
      <c r="K66" s="53"/>
      <c r="L66" s="53"/>
      <c r="M66" s="53"/>
      <c r="N66" s="5"/>
      <c r="Q66" s="1"/>
    </row>
    <row r="67" spans="3:8" ht="13.5">
      <c r="C67"/>
      <c r="D67"/>
      <c r="E67"/>
      <c r="F67"/>
      <c r="G67"/>
      <c r="H67"/>
    </row>
  </sheetData>
  <mergeCells count="9">
    <mergeCell ref="A39:A47"/>
    <mergeCell ref="B25:C25"/>
    <mergeCell ref="B35:C35"/>
    <mergeCell ref="A2:C2"/>
    <mergeCell ref="A3:C3"/>
    <mergeCell ref="A1:Q1"/>
    <mergeCell ref="A4:A25"/>
    <mergeCell ref="A26:A27"/>
    <mergeCell ref="A28:A35"/>
  </mergeCells>
  <conditionalFormatting sqref="E36:N36 I38:Q48 O26:Q36 E26:N34 E48:H48 E38:H46 E4:Q24">
    <cfRule type="cellIs" priority="1" dxfId="0" operator="equal" stopIfTrue="1">
      <formula>0</formula>
    </cfRule>
  </conditionalFormatting>
  <printOptions/>
  <pageMargins left="0.7874015748031497" right="0.7874015748031497" top="0.984251968503937" bottom="0.984251968503937" header="0.5118110236220472" footer="0.5118110236220472"/>
  <pageSetup horizontalDpi="1200" verticalDpi="12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東北大学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堀　まどか</dc:creator>
  <cp:keywords/>
  <dc:description/>
  <cp:lastModifiedBy>佐藤直紀</cp:lastModifiedBy>
  <cp:lastPrinted>2013-03-18T02:39:36Z</cp:lastPrinted>
  <dcterms:created xsi:type="dcterms:W3CDTF">2013-02-18T07:55:17Z</dcterms:created>
  <dcterms:modified xsi:type="dcterms:W3CDTF">2013-03-18T02:39:58Z</dcterms:modified>
  <cp:category/>
  <cp:version/>
  <cp:contentType/>
  <cp:contentStatus/>
</cp:coreProperties>
</file>